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401" windowWidth="15180" windowHeight="9600" activeTab="0"/>
  </bookViews>
  <sheets>
    <sheet name="Geometrische Verteilung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<sst xmlns="http://schemas.openxmlformats.org/spreadsheetml/2006/main" count="4" uniqueCount="4">
  <si>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</t>
  </si>
  <si>
    <t>Roolfs</t>
  </si>
  <si>
    <r>
      <t>m</t>
    </r>
    <r>
      <rPr>
        <sz val="10"/>
        <color indexed="9"/>
        <rFont val="Arial"/>
        <family val="2"/>
      </rPr>
      <t xml:space="preserve">  = </t>
    </r>
  </si>
  <si>
    <r>
      <t xml:space="preserve">s </t>
    </r>
    <r>
      <rPr>
        <sz val="10"/>
        <color indexed="9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</si>
</sst>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11">
    <font>
      <sz val="10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.5"/>
      <name val="Arial"/>
      <family val="0"/>
    </font>
    <font>
      <sz val="11.25"/>
      <name val="Arial"/>
      <family val="0"/>
    </font>
    <font>
      <i/>
      <sz val="10"/>
      <color indexed="59"/>
      <name val="Arial"/>
      <family val="2"/>
    </font>
    <font>
      <i/>
      <sz val="10"/>
      <color indexed="54"/>
      <name val="Arial"/>
      <family val="2"/>
    </font>
    <font>
      <i/>
      <sz val="9"/>
      <color indexed="9"/>
      <name val="Arial"/>
      <family val="2"/>
    </font>
    <font>
      <sz val="10"/>
      <color indexed="9"/>
      <name val="Symbol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2" fontId="7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5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'Geometrische Verteilung'!$B$5:$B$104</c:f>
              <c:numCache/>
            </c:numRef>
          </c:xVal>
          <c:yVal>
            <c:numRef>
              <c:f>'Geometrische Verteilung'!$C$5:$C$104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'Geometrische Verteilung'!$L$4:$L$4</c:f>
              <c:numCache/>
            </c:numRef>
          </c:xVal>
          <c:yVal>
            <c:numRef>
              <c:f>'Geometrische Verteilung'!$M$4:$M$4</c:f>
              <c:numCache/>
            </c:numRef>
          </c:yVal>
          <c:smooth val="1"/>
        </c:ser>
        <c:axId val="59593504"/>
        <c:axId val="66579489"/>
      </c:scatterChart>
      <c:valAx>
        <c:axId val="59593504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6579489"/>
        <c:crosses val="autoZero"/>
        <c:crossBetween val="midCat"/>
        <c:dispUnits/>
        <c:majorUnit val="1"/>
        <c:minorUnit val="1"/>
      </c:valAx>
      <c:valAx>
        <c:axId val="66579489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8</xdr:row>
      <xdr:rowOff>104775</xdr:rowOff>
    </xdr:from>
    <xdr:to>
      <xdr:col>8</xdr:col>
      <xdr:colOff>276225</xdr:colOff>
      <xdr:row>14</xdr:row>
      <xdr:rowOff>142875</xdr:rowOff>
    </xdr:to>
    <xdr:pic>
      <xdr:nvPicPr>
        <xdr:cNvPr id="1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4001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7</xdr:col>
      <xdr:colOff>600075</xdr:colOff>
      <xdr:row>17</xdr:row>
      <xdr:rowOff>85725</xdr:rowOff>
    </xdr:to>
    <xdr:graphicFrame>
      <xdr:nvGraphicFramePr>
        <xdr:cNvPr id="2" name="Chart 6"/>
        <xdr:cNvGraphicFramePr/>
      </xdr:nvGraphicFramePr>
      <xdr:xfrm>
        <a:off x="114300" y="180975"/>
        <a:ext cx="54864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104"/>
  <sheetViews>
    <sheetView showGridLines="0" showRowColHeaders="0" tabSelected="1" workbookViewId="0" topLeftCell="A1">
      <selection activeCell="M29" sqref="M29"/>
    </sheetView>
  </sheetViews>
  <sheetFormatPr defaultColWidth="11.421875" defaultRowHeight="12.75"/>
  <cols>
    <col min="1" max="8" width="10.7109375" style="6" customWidth="1"/>
    <col min="9" max="9" width="5.8515625" style="6" customWidth="1"/>
    <col min="10" max="10" width="0.2890625" style="6" hidden="1" customWidth="1"/>
    <col min="11" max="11" width="5.00390625" style="6" customWidth="1"/>
    <col min="12" max="12" width="6.28125" style="6" customWidth="1"/>
    <col min="13" max="13" width="17.8515625" style="6" customWidth="1"/>
    <col min="14" max="14" width="16.28125" style="6" customWidth="1"/>
    <col min="15" max="16384" width="11.421875" style="6" customWidth="1"/>
  </cols>
  <sheetData>
    <row r="1" spans="1:27" ht="12.75">
      <c r="A1" s="1"/>
      <c r="B1" s="1"/>
      <c r="C1" s="1"/>
      <c r="D1" s="1"/>
      <c r="E1" s="1"/>
      <c r="F1" s="1"/>
      <c r="G1" s="8"/>
      <c r="H1" s="9"/>
      <c r="I1" s="9">
        <f>1-K1/100</f>
        <v>0.33999999999999997</v>
      </c>
      <c r="J1" s="8">
        <v>0</v>
      </c>
      <c r="K1" s="12">
        <v>66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2.75">
      <c r="A2" s="1"/>
      <c r="B2" s="1"/>
      <c r="C2" s="1"/>
      <c r="D2" s="1"/>
      <c r="E2" s="1"/>
      <c r="F2" s="1"/>
      <c r="G2" s="1"/>
      <c r="H2" s="9"/>
      <c r="I2" s="2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.7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>
      <c r="A4" s="1"/>
      <c r="B4" s="1"/>
      <c r="C4" s="1"/>
      <c r="D4" s="1"/>
      <c r="E4" s="1"/>
      <c r="F4" s="1"/>
      <c r="G4" s="1"/>
      <c r="H4" s="1"/>
      <c r="I4" s="3"/>
      <c r="J4" s="3"/>
      <c r="K4" s="11" t="s">
        <v>2</v>
      </c>
      <c r="L4" s="13">
        <f>1/I1</f>
        <v>2.9411764705882355</v>
      </c>
      <c r="M4" s="1">
        <v>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75">
      <c r="A5" s="1">
        <f>A1+1</f>
        <v>1</v>
      </c>
      <c r="B5" s="1">
        <f>A5-0.5</f>
        <v>0.5</v>
      </c>
      <c r="C5" s="1">
        <v>0</v>
      </c>
      <c r="D5" s="1"/>
      <c r="E5" s="1"/>
      <c r="F5" s="1"/>
      <c r="G5" s="1"/>
      <c r="H5" s="1"/>
      <c r="I5" s="3"/>
      <c r="J5" s="3"/>
      <c r="K5" s="11" t="s">
        <v>3</v>
      </c>
      <c r="L5" s="13">
        <f>SQRT((1-I1)/POWER(I1,2))</f>
        <v>2.389423060187047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>
      <c r="A6" s="1"/>
      <c r="B6" s="1">
        <f>B5</f>
        <v>0.5</v>
      </c>
      <c r="C6" s="1">
        <f>POWER(1-I$1,A5-1)*$I$1</f>
        <v>0.33999999999999997</v>
      </c>
      <c r="D6" s="1"/>
      <c r="E6" s="1"/>
      <c r="F6" s="1"/>
      <c r="G6" s="1"/>
      <c r="H6" s="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1"/>
      <c r="B7" s="1">
        <f>A5+0.5</f>
        <v>1.5</v>
      </c>
      <c r="C7" s="1">
        <f>C6</f>
        <v>0.33999999999999997</v>
      </c>
      <c r="D7" s="1"/>
      <c r="E7" s="1"/>
      <c r="F7" s="1"/>
      <c r="G7" s="1"/>
      <c r="H7" s="1"/>
      <c r="I7" s="10" t="s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1"/>
      <c r="B8" s="1">
        <f>B7</f>
        <v>1.5</v>
      </c>
      <c r="C8" s="1">
        <v>0</v>
      </c>
      <c r="D8" s="1"/>
      <c r="E8" s="1"/>
      <c r="F8" s="1"/>
      <c r="G8" s="1"/>
      <c r="H8" s="1"/>
      <c r="I8" s="10">
        <f>I1</f>
        <v>0.33999999999999997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1">
        <f>A5+1</f>
        <v>2</v>
      </c>
      <c r="B9" s="1">
        <f>A9-0.5</f>
        <v>1.5</v>
      </c>
      <c r="C9" s="1">
        <v>0</v>
      </c>
      <c r="D9" s="1"/>
      <c r="E9" s="1"/>
      <c r="F9" s="1"/>
      <c r="G9" s="1"/>
      <c r="H9" s="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>
      <c r="A10" s="1"/>
      <c r="B10" s="1">
        <f>B9</f>
        <v>1.5</v>
      </c>
      <c r="C10" s="1">
        <f>POWER(1-I$1,A9-1)*$I$1</f>
        <v>0.2244</v>
      </c>
      <c r="D10" s="1"/>
      <c r="E10" s="1"/>
      <c r="F10" s="1"/>
      <c r="G10" s="1"/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>
      <c r="A11" s="1"/>
      <c r="B11" s="1">
        <f>A9+0.5</f>
        <v>2.5</v>
      </c>
      <c r="C11" s="1">
        <f>C10</f>
        <v>0.2244</v>
      </c>
      <c r="D11" s="1"/>
      <c r="E11" s="1"/>
      <c r="F11" s="1"/>
      <c r="G11" s="1"/>
      <c r="H11" s="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>
      <c r="A12" s="1"/>
      <c r="B12" s="1">
        <f>B11</f>
        <v>2.5</v>
      </c>
      <c r="C12" s="1">
        <v>0</v>
      </c>
      <c r="D12" s="1"/>
      <c r="E12" s="1"/>
      <c r="F12" s="1"/>
      <c r="G12" s="1"/>
      <c r="H12" s="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>
      <c r="A13" s="1">
        <f>A9+1</f>
        <v>3</v>
      </c>
      <c r="B13" s="1">
        <f>A13-0.5</f>
        <v>2.5</v>
      </c>
      <c r="C13" s="1">
        <v>0</v>
      </c>
      <c r="D13" s="1"/>
      <c r="E13" s="1"/>
      <c r="F13" s="1"/>
      <c r="G13" s="1"/>
      <c r="H13" s="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>
      <c r="A14" s="1"/>
      <c r="B14" s="1">
        <f>B13</f>
        <v>2.5</v>
      </c>
      <c r="C14" s="1">
        <f>POWER(1-I$1,A13-1)*$I$1</f>
        <v>0.148104</v>
      </c>
      <c r="D14" s="1"/>
      <c r="E14" s="1"/>
      <c r="F14" s="1"/>
      <c r="G14" s="1"/>
      <c r="H14" s="1"/>
      <c r="I14" s="5"/>
      <c r="J14" s="5"/>
      <c r="K14" s="5"/>
      <c r="L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>
      <c r="A15" s="1"/>
      <c r="B15" s="1">
        <f>A13+0.5</f>
        <v>3.5</v>
      </c>
      <c r="C15" s="1">
        <f>C14</f>
        <v>0.148104</v>
      </c>
      <c r="D15" s="1"/>
      <c r="E15" s="1"/>
      <c r="F15" s="1"/>
      <c r="G15" s="1"/>
      <c r="H15" s="1"/>
      <c r="I15" s="5"/>
      <c r="J15" s="5"/>
      <c r="K15" s="5"/>
      <c r="L15" s="7" t="s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>
      <c r="A16" s="1"/>
      <c r="B16" s="1">
        <f>B15</f>
        <v>3.5</v>
      </c>
      <c r="C16" s="1">
        <v>0</v>
      </c>
      <c r="D16" s="1"/>
      <c r="E16" s="1"/>
      <c r="F16" s="1"/>
      <c r="G16" s="1"/>
      <c r="H16" s="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>
      <c r="A17" s="1">
        <f>A13+1</f>
        <v>4</v>
      </c>
      <c r="B17" s="1">
        <f>A17-0.5</f>
        <v>3.5</v>
      </c>
      <c r="C17" s="1">
        <v>0</v>
      </c>
      <c r="D17" s="1"/>
      <c r="E17" s="1"/>
      <c r="F17" s="1"/>
      <c r="G17" s="1"/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s="1"/>
      <c r="B18" s="1">
        <f>B17</f>
        <v>3.5</v>
      </c>
      <c r="C18" s="1">
        <f>POWER(1-I$1,A17-1)*$I$1</f>
        <v>0.09774864</v>
      </c>
      <c r="D18" s="1"/>
      <c r="E18" s="1"/>
      <c r="F18" s="1"/>
      <c r="G18" s="1"/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>
      <c r="A19" s="1"/>
      <c r="B19" s="1">
        <f>A17+0.5</f>
        <v>4.5</v>
      </c>
      <c r="C19" s="1">
        <f>C18</f>
        <v>0.09774864</v>
      </c>
      <c r="D19" s="1"/>
      <c r="E19" s="1"/>
      <c r="F19" s="1"/>
      <c r="G19" s="1"/>
      <c r="H19" s="1"/>
      <c r="I19" s="3"/>
      <c r="J19" s="3"/>
      <c r="K19" s="3"/>
      <c r="L19" s="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>
      <c r="A20" s="1"/>
      <c r="B20" s="1">
        <f>B19</f>
        <v>4.5</v>
      </c>
      <c r="C20" s="1">
        <v>0</v>
      </c>
      <c r="D20" s="1"/>
      <c r="E20" s="1"/>
      <c r="F20" s="1"/>
      <c r="G20" s="1"/>
      <c r="H20" s="1"/>
      <c r="I20" s="3"/>
      <c r="J20" s="3"/>
      <c r="K20" s="3"/>
      <c r="L20" s="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1">
        <f>A17+1</f>
        <v>5</v>
      </c>
      <c r="B21" s="1">
        <f>A21-0.5</f>
        <v>4.5</v>
      </c>
      <c r="C21" s="1">
        <v>0</v>
      </c>
      <c r="D21" s="1"/>
      <c r="E21" s="1"/>
      <c r="F21" s="1"/>
      <c r="G21" s="1"/>
      <c r="H21" s="1"/>
      <c r="I21" s="3"/>
      <c r="J21" s="3"/>
      <c r="K21" s="3"/>
      <c r="L21" s="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>
      <c r="A22" s="1"/>
      <c r="B22" s="1">
        <f>B21</f>
        <v>4.5</v>
      </c>
      <c r="C22" s="1">
        <f>POWER(1-I$1,A21-1)*$I$1</f>
        <v>0.06451410240000001</v>
      </c>
      <c r="D22" s="1"/>
      <c r="E22" s="1"/>
      <c r="F22" s="1"/>
      <c r="G22" s="1"/>
      <c r="H22" s="1"/>
      <c r="I22" s="3"/>
      <c r="J22" s="3"/>
      <c r="K22" s="3"/>
      <c r="L22" s="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>
      <c r="A23" s="1"/>
      <c r="B23" s="1">
        <f>A21+0.5</f>
        <v>5.5</v>
      </c>
      <c r="C23" s="1">
        <f>C22</f>
        <v>0.06451410240000001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>
      <c r="A24" s="1"/>
      <c r="B24" s="1">
        <f>B23</f>
        <v>5.5</v>
      </c>
      <c r="C24" s="1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.75">
      <c r="A25" s="1">
        <f>A21+1</f>
        <v>6</v>
      </c>
      <c r="B25" s="1">
        <f>A25-0.5</f>
        <v>5.5</v>
      </c>
      <c r="C25" s="1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1"/>
      <c r="B26" s="1">
        <f>B25</f>
        <v>5.5</v>
      </c>
      <c r="C26" s="1">
        <f>POWER(1-I$1,A25-1)*$I$1</f>
        <v>0.04257930758400001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>
      <c r="A27" s="1"/>
      <c r="B27" s="1">
        <f>A25+0.5</f>
        <v>6.5</v>
      </c>
      <c r="C27" s="1">
        <f>C26</f>
        <v>0.04257930758400001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>
      <c r="A28" s="1"/>
      <c r="B28" s="1">
        <f>B27</f>
        <v>6.5</v>
      </c>
      <c r="C28" s="1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>
      <c r="A29" s="1">
        <f>A25+1</f>
        <v>7</v>
      </c>
      <c r="B29" s="1">
        <f>A29-0.5</f>
        <v>6.5</v>
      </c>
      <c r="C29" s="1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>
      <c r="A30" s="1"/>
      <c r="B30" s="1">
        <f>B29</f>
        <v>6.5</v>
      </c>
      <c r="C30" s="1">
        <f>POWER(1-I$1,A29-1)*$I$1</f>
        <v>0.028102343005440004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>
      <c r="A31" s="1"/>
      <c r="B31" s="1">
        <f>A29+0.5</f>
        <v>7.5</v>
      </c>
      <c r="C31" s="1">
        <f>C30</f>
        <v>0.028102343005440004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>
      <c r="A32" s="1"/>
      <c r="B32" s="1">
        <f>B31</f>
        <v>7.5</v>
      </c>
      <c r="C32" s="1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>
      <c r="A33" s="1">
        <f>A29+1</f>
        <v>8</v>
      </c>
      <c r="B33" s="1">
        <f>A33-0.5</f>
        <v>7.5</v>
      </c>
      <c r="C33" s="1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2.75">
      <c r="A34" s="1"/>
      <c r="B34" s="1">
        <f>B33</f>
        <v>7.5</v>
      </c>
      <c r="C34" s="1">
        <f>POWER(1-I$1,A33-1)*$I$1</f>
        <v>0.018547546383590404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1"/>
      <c r="B35" s="1">
        <f>A33+0.5</f>
        <v>8.5</v>
      </c>
      <c r="C35" s="1">
        <f>C34</f>
        <v>0.018547546383590404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1"/>
      <c r="B36" s="1">
        <f>B35</f>
        <v>8.5</v>
      </c>
      <c r="C36" s="1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>
      <c r="A37" s="1">
        <f>A33+1</f>
        <v>9</v>
      </c>
      <c r="B37" s="1">
        <f>A37-0.5</f>
        <v>8.5</v>
      </c>
      <c r="C37" s="1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>
      <c r="A38" s="1"/>
      <c r="B38" s="1">
        <f>B37</f>
        <v>8.5</v>
      </c>
      <c r="C38" s="1">
        <f>POWER(1-I$1,A37-1)*$I$1</f>
        <v>0.012241380613169667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1"/>
      <c r="B39" s="1">
        <f>A37+0.5</f>
        <v>9.5</v>
      </c>
      <c r="C39" s="1">
        <f>C38</f>
        <v>0.012241380613169667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1"/>
      <c r="B40" s="1">
        <f>B39</f>
        <v>9.5</v>
      </c>
      <c r="C40" s="1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A41" s="1">
        <f>A37+1</f>
        <v>10</v>
      </c>
      <c r="B41" s="1">
        <f>A41-0.5</f>
        <v>9.5</v>
      </c>
      <c r="C41" s="1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>
      <c r="A42" s="1"/>
      <c r="B42" s="1">
        <f>B41</f>
        <v>9.5</v>
      </c>
      <c r="C42" s="1">
        <f>POWER(1-I$1,A41-1)*$I$1</f>
        <v>0.00807931120469198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1"/>
      <c r="B43" s="1">
        <f>A41+0.5</f>
        <v>10.5</v>
      </c>
      <c r="C43" s="1">
        <f>C42</f>
        <v>0.00807931120469198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>
        <f>B43</f>
        <v>10.5</v>
      </c>
      <c r="C44" s="1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>
        <f>A41+1</f>
        <v>11</v>
      </c>
      <c r="B45" s="1">
        <f>A45-0.5</f>
        <v>10.5</v>
      </c>
      <c r="C45" s="1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>
        <f>B45</f>
        <v>10.5</v>
      </c>
      <c r="C46" s="1">
        <f>POWER(1-I$1,A45-1)*$I$1</f>
        <v>0.005332345395096708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>
        <f>A45+0.5</f>
        <v>11.5</v>
      </c>
      <c r="C47" s="1">
        <f>C46</f>
        <v>0.005332345395096708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>
        <f>B47</f>
        <v>11.5</v>
      </c>
      <c r="C48" s="1"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>
        <f>A45+1</f>
        <v>12</v>
      </c>
      <c r="B49" s="1">
        <f>A49-0.5</f>
        <v>11.5</v>
      </c>
      <c r="C49" s="1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>
        <f>B49</f>
        <v>11.5</v>
      </c>
      <c r="C50" s="1">
        <f>POWER(1-I$1,A49-1)*$I$1</f>
        <v>0.003519347960763827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>
        <f>A49+0.5</f>
        <v>12.5</v>
      </c>
      <c r="C51" s="1">
        <f>C50</f>
        <v>0.003519347960763827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>
        <f>B51</f>
        <v>12.5</v>
      </c>
      <c r="C52" s="1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>
        <f>A49+1</f>
        <v>13</v>
      </c>
      <c r="B53" s="1">
        <f>A53-0.5</f>
        <v>12.5</v>
      </c>
      <c r="C53" s="1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>
        <f>B53</f>
        <v>12.5</v>
      </c>
      <c r="C54" s="1">
        <f>POWER(1-I$1,A53-1)*$I$1</f>
        <v>0.002322769654104126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>
        <f>A53+0.5</f>
        <v>13.5</v>
      </c>
      <c r="C55" s="1">
        <f>C54</f>
        <v>0.002322769654104126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>
        <f>B55</f>
        <v>13.5</v>
      </c>
      <c r="C56" s="1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>
        <f>A53+1</f>
        <v>14</v>
      </c>
      <c r="B57" s="1">
        <f>A57-0.5</f>
        <v>13.5</v>
      </c>
      <c r="C57" s="1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>
        <f>B57</f>
        <v>13.5</v>
      </c>
      <c r="C58" s="1">
        <f>POWER(1-I$1,A57-1)*$I$1</f>
        <v>0.0015330279717087232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>
        <f>A57+0.5</f>
        <v>14.5</v>
      </c>
      <c r="C59" s="1">
        <f>C58</f>
        <v>0.0015330279717087232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>
        <f>B59</f>
        <v>14.5</v>
      </c>
      <c r="C60" s="1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>
        <f>A57+1</f>
        <v>15</v>
      </c>
      <c r="B61" s="1">
        <f>A61-0.5</f>
        <v>14.5</v>
      </c>
      <c r="C61" s="1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>
        <f>B61</f>
        <v>14.5</v>
      </c>
      <c r="C62" s="1">
        <f>POWER(1-I$1,A61-1)*$I$1</f>
        <v>0.0010117984613277574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>
        <f>A61+0.5</f>
        <v>15.5</v>
      </c>
      <c r="C63" s="1">
        <f>C62</f>
        <v>0.0010117984613277574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>
        <f>B63</f>
        <v>15.5</v>
      </c>
      <c r="C64" s="1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>
        <f>A61+1</f>
        <v>16</v>
      </c>
      <c r="B65" s="1">
        <f>A65-0.5</f>
        <v>15.5</v>
      </c>
      <c r="C65" s="1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>
        <f>B65</f>
        <v>15.5</v>
      </c>
      <c r="C66" s="1">
        <f>POWER(1-I$1,A65-1)*$I$1</f>
        <v>0.0006677869844763199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>
        <f>A65+0.5</f>
        <v>16.5</v>
      </c>
      <c r="C67" s="1">
        <f>C66</f>
        <v>0.0006677869844763199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>
        <f>B67</f>
        <v>16.5</v>
      </c>
      <c r="C68" s="1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>
        <f>A65+1</f>
        <v>17</v>
      </c>
      <c r="B69" s="1">
        <f>A69-0.5</f>
        <v>16.5</v>
      </c>
      <c r="C69" s="1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>
        <f>B69</f>
        <v>16.5</v>
      </c>
      <c r="C70" s="1">
        <f>POWER(1-I$1,A69-1)*$I$1</f>
        <v>0.00044073940975437116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>
        <f>A69+0.5</f>
        <v>17.5</v>
      </c>
      <c r="C71" s="1">
        <f>C70</f>
        <v>0.00044073940975437116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>
        <f>B71</f>
        <v>17.5</v>
      </c>
      <c r="C72" s="1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>
        <f>A69+1</f>
        <v>18</v>
      </c>
      <c r="B73" s="1">
        <f>A73-0.5</f>
        <v>17.5</v>
      </c>
      <c r="C73" s="1"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>
        <f>B73</f>
        <v>17.5</v>
      </c>
      <c r="C74" s="1">
        <f>POWER(1-I$1,A73-1)*$I$1</f>
        <v>0.000290888010437885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>
        <f>A73+0.5</f>
        <v>18.5</v>
      </c>
      <c r="C75" s="1">
        <f>C74</f>
        <v>0.000290888010437885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>
        <f>B75</f>
        <v>18.5</v>
      </c>
      <c r="C76" s="1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>
        <f>A73+1</f>
        <v>19</v>
      </c>
      <c r="B77" s="1">
        <f>A77-0.5</f>
        <v>18.5</v>
      </c>
      <c r="C77" s="1"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>
        <f>B77</f>
        <v>18.5</v>
      </c>
      <c r="C78" s="1">
        <f>POWER(1-I$1,A77-1)*$I$1</f>
        <v>0.00019198608688900408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>
        <f>A77+0.5</f>
        <v>19.5</v>
      </c>
      <c r="C79" s="1">
        <f>C78</f>
        <v>0.00019198608688900408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>
        <f>B79</f>
        <v>19.5</v>
      </c>
      <c r="C80" s="1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>
        <f>A77+1</f>
        <v>20</v>
      </c>
      <c r="B81" s="1">
        <f>A81-0.5</f>
        <v>19.5</v>
      </c>
      <c r="C81" s="1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>
        <f>B81</f>
        <v>19.5</v>
      </c>
      <c r="C82" s="1">
        <f>POWER(1-I$1,A81-1)*$I$1</f>
        <v>0.0001267108173467427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>
        <f>A81+0.5</f>
        <v>20.5</v>
      </c>
      <c r="C83" s="1">
        <f>C82</f>
        <v>0.0001267108173467427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>
        <f>B83</f>
        <v>20.5</v>
      </c>
      <c r="C84" s="1"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>
        <f>A81+1</f>
        <v>21</v>
      </c>
      <c r="B85" s="1">
        <f>A85-0.5</f>
        <v>20.5</v>
      </c>
      <c r="C85" s="1"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>
        <f>B85</f>
        <v>20.5</v>
      </c>
      <c r="C86" s="1">
        <f>POWER(1-I$1,A85-1)*$I$1</f>
        <v>8.36291394488502E-05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>
        <f>A85+0.5</f>
        <v>21.5</v>
      </c>
      <c r="C87" s="1">
        <f>C86</f>
        <v>8.36291394488502E-05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>
        <f>B87</f>
        <v>21.5</v>
      </c>
      <c r="C88" s="1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>
        <f>A85+1</f>
        <v>22</v>
      </c>
      <c r="B89" s="1">
        <f>A89-0.5</f>
        <v>21.5</v>
      </c>
      <c r="C89" s="1"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>
        <f>B89</f>
        <v>21.5</v>
      </c>
      <c r="C90" s="1">
        <f>POWER(1-I$1,A89-1)*$I$1</f>
        <v>5.5195232036241135E-05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>
        <f>A89+0.5</f>
        <v>22.5</v>
      </c>
      <c r="C91" s="1">
        <f>C90</f>
        <v>5.5195232036241135E-05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>
        <f>B91</f>
        <v>22.5</v>
      </c>
      <c r="C92" s="1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>
        <f>A89+1</f>
        <v>23</v>
      </c>
      <c r="B93" s="1">
        <f>A93-0.5</f>
        <v>22.5</v>
      </c>
      <c r="C93" s="1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>
        <f>B93</f>
        <v>22.5</v>
      </c>
      <c r="C94" s="1">
        <f>POWER(1-I$1,A93-1)*$I$1</f>
        <v>3.642885314391915E-05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>
        <f>A93+0.5</f>
        <v>23.5</v>
      </c>
      <c r="C95" s="1">
        <f>C94</f>
        <v>3.642885314391915E-05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>
        <f>B95</f>
        <v>23.5</v>
      </c>
      <c r="C96" s="1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>
        <f>A93+1</f>
        <v>24</v>
      </c>
      <c r="B97" s="1">
        <f>A97-0.5</f>
        <v>23.5</v>
      </c>
      <c r="C97" s="1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>
        <f>B97</f>
        <v>23.5</v>
      </c>
      <c r="C98" s="1">
        <f>POWER(1-I$1,A97-1)*$I$1</f>
        <v>2.404304307498664E-05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>
        <f>A97+0.5</f>
        <v>24.5</v>
      </c>
      <c r="C99" s="1">
        <f>C98</f>
        <v>2.404304307498664E-05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>
        <f>B99</f>
        <v>24.5</v>
      </c>
      <c r="C100" s="1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>
        <f>A97+1</f>
        <v>25</v>
      </c>
      <c r="B101" s="1">
        <f>A101-0.5</f>
        <v>24.5</v>
      </c>
      <c r="C101" s="1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>
        <f>B101</f>
        <v>24.5</v>
      </c>
      <c r="C102" s="1">
        <f>POWER(1-I$1,A101-1)*$I$1</f>
        <v>1.586840842949118E-05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>
        <f>A101+0.5</f>
        <v>25.5</v>
      </c>
      <c r="C103" s="1">
        <f>C102</f>
        <v>1.586840842949118E-05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">
        <f>B103</f>
        <v>25.5</v>
      </c>
      <c r="C104" s="1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2002-01-14T07:51:01Z</dcterms:created>
  <dcterms:modified xsi:type="dcterms:W3CDTF">2003-10-05T12:29:21Z</dcterms:modified>
  <cp:category/>
  <cp:version/>
  <cp:contentType/>
  <cp:contentStatus/>
</cp:coreProperties>
</file>